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rdiashvilit\Desktop\TamunaZ\Emergency\USAID\"/>
    </mc:Choice>
  </mc:AlternateContent>
  <xr:revisionPtr revIDLastSave="0" documentId="8_{7E872A0E-56F5-46D4-B75A-044AA0FA375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Print_Area" localSheetId="0">Лист1!$A$1:$W$12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15" i="2"/>
  <c r="Q16" i="2"/>
  <c r="Q3" i="2"/>
  <c r="P3" i="2"/>
  <c r="M3" i="2"/>
  <c r="P17" i="2"/>
  <c r="T17" i="2"/>
  <c r="T6" i="2"/>
  <c r="T7" i="2"/>
  <c r="T8" i="2"/>
  <c r="T9" i="2"/>
  <c r="T10" i="2"/>
  <c r="T11" i="2"/>
  <c r="T12" i="2"/>
  <c r="T13" i="2"/>
  <c r="T14" i="2"/>
  <c r="T15" i="2"/>
  <c r="T16" i="2"/>
  <c r="T3" i="2"/>
  <c r="N6" i="2"/>
  <c r="N7" i="2"/>
  <c r="N8" i="2"/>
  <c r="N9" i="2"/>
  <c r="N10" i="2"/>
  <c r="N11" i="2"/>
  <c r="N12" i="2"/>
  <c r="N13" i="2"/>
  <c r="N14" i="2"/>
  <c r="N15" i="2"/>
  <c r="N16" i="2"/>
  <c r="N3" i="2"/>
  <c r="J16" i="2"/>
  <c r="J14" i="2" l="1"/>
  <c r="J15" i="2"/>
  <c r="J12" i="2"/>
  <c r="J13" i="2"/>
  <c r="K17" i="2"/>
  <c r="L17" i="2"/>
  <c r="O17" i="2"/>
  <c r="R17" i="2"/>
  <c r="H17" i="2"/>
  <c r="J11" i="2" l="1"/>
  <c r="I3" i="2" l="1"/>
  <c r="J10" i="2"/>
  <c r="J9" i="2" l="1"/>
  <c r="J8" i="2" l="1"/>
  <c r="J7" i="2" l="1"/>
  <c r="J3" i="2" l="1"/>
  <c r="J6" i="2"/>
</calcChain>
</file>

<file path=xl/sharedStrings.xml><?xml version="1.0" encoding="utf-8"?>
<sst xmlns="http://schemas.openxmlformats.org/spreadsheetml/2006/main" count="65" uniqueCount="32">
  <si>
    <t xml:space="preserve"> </t>
  </si>
  <si>
    <t>#</t>
  </si>
  <si>
    <t>Item discription and requested QTY</t>
  </si>
  <si>
    <r>
      <t xml:space="preserve">Mild, fragrance- and colorant free washing lotion
with good skin tolerance for normal skin, </t>
    </r>
    <r>
      <rPr>
        <b/>
        <sz val="10"/>
        <color rgb="FF26282A"/>
        <rFont val="Arial"/>
        <family val="2"/>
      </rPr>
      <t>Baktolin® pure</t>
    </r>
    <r>
      <rPr>
        <sz val="10"/>
        <color rgb="FF26282A"/>
        <rFont val="Arial"/>
        <family val="2"/>
      </rPr>
      <t>: approx. 1700 liters/340 cans</t>
    </r>
  </si>
  <si>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Surface disinfectant for equipment and laboratory, </t>
    </r>
    <r>
      <rPr>
        <b/>
        <sz val="11"/>
        <color theme="1"/>
        <rFont val="Calibri"/>
        <family val="2"/>
        <scheme val="minor"/>
      </rPr>
      <t>Bacillol AF,</t>
    </r>
    <r>
      <rPr>
        <sz val="11"/>
        <color theme="1"/>
        <rFont val="Calibri"/>
        <family val="2"/>
        <scheme val="minor"/>
      </rPr>
      <t xml:space="preserve"> Alcohol-based rapid disinfectant with extensive spectrum of activity: 500 liters/100 cans</t>
    </r>
  </si>
  <si>
    <r>
      <t xml:space="preserve">Surface disinfectant </t>
    </r>
    <r>
      <rPr>
        <b/>
        <sz val="10"/>
        <color rgb="FF26282A"/>
        <rFont val="Arial"/>
        <family val="2"/>
      </rPr>
      <t>Microbac forte</t>
    </r>
    <r>
      <rPr>
        <sz val="10"/>
        <color rgb="FF26282A"/>
        <rFont val="Arial"/>
        <family val="2"/>
      </rPr>
      <t xml:space="preserve">: approx. 2 cans will make 5000 liter solution </t>
    </r>
  </si>
  <si>
    <r>
      <t xml:space="preserve">70% alcohol-based handrub </t>
    </r>
    <r>
      <rPr>
        <b/>
        <sz val="10"/>
        <rFont val="Arial"/>
        <family val="2"/>
      </rPr>
      <t xml:space="preserve">Sterillium </t>
    </r>
    <r>
      <rPr>
        <sz val="10"/>
        <rFont val="Arial"/>
        <family val="2"/>
      </rPr>
      <t>approx. 1500 liters</t>
    </r>
  </si>
  <si>
    <r>
      <t xml:space="preserve">Alcohol-based rapid disinfection wipes in the practical dispense </t>
    </r>
    <r>
      <rPr>
        <b/>
        <sz val="10"/>
        <rFont val="Arial"/>
        <family val="2"/>
      </rPr>
      <t>Bacillol 30 Tissues/</t>
    </r>
    <r>
      <rPr>
        <sz val="10"/>
        <rFont val="Arial"/>
        <family val="2"/>
      </rPr>
      <t>80 issues per pack</t>
    </r>
  </si>
  <si>
    <t>Infectious diseases, AIDS and clinical immunology research center (Tbilisi)</t>
  </si>
  <si>
    <t>Kipshidze university clinic (Tbilisi)</t>
  </si>
  <si>
    <t>First university clinic (Tbilisi)</t>
  </si>
  <si>
    <t>Salikh Abashidze regional center for infectious diseases, AIDS and TB (Batumi)</t>
  </si>
  <si>
    <t>TB and infectious pathology center for West Georgia (Kutaisi)</t>
  </si>
  <si>
    <t>Military Hospital in Gori (Gori)</t>
  </si>
  <si>
    <t>Rukhi Hospital (Rukhi)</t>
  </si>
  <si>
    <t>TB dispensary (Sukhumi, Abkhazia)</t>
  </si>
  <si>
    <t>Republican hospital (Sukhumi, Abkhazia)</t>
  </si>
  <si>
    <t>Gudauta hospital (Gudauta, Abkhazia)</t>
  </si>
  <si>
    <t>Medalfa (Batumi)</t>
  </si>
  <si>
    <t>II priority</t>
  </si>
  <si>
    <t>product</t>
  </si>
  <si>
    <t xml:space="preserve">I priority </t>
  </si>
  <si>
    <t>II priority, delivery planned 10-11 June, 2020</t>
  </si>
  <si>
    <t>I priority, delivery planned 10-11 June, 2020</t>
  </si>
  <si>
    <t>Delivered QTY (can/pack)</t>
  </si>
  <si>
    <t>Signature</t>
  </si>
  <si>
    <t>Date</t>
  </si>
  <si>
    <t>Actual</t>
  </si>
  <si>
    <t>Purchased Supply for Kipshidze university clinic (Tbilisi)</t>
  </si>
  <si>
    <t>Purchased Supply for Infectious diseases, AIDS and clinical immunology research center (Tbilisi)</t>
  </si>
  <si>
    <t>Purchased Supply for First university clinic (Tbilisi)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</si>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</sst>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6282A"/>
      <name val="Arial"/>
      <family val="2"/>
    </font>
    <font>
      <b/>
      <sz val="10"/>
      <color rgb="FF26282A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0" fillId="3" borderId="1" xfId="0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showWhiteSpace="0" view="pageLayout" topLeftCell="E1" zoomScale="85" zoomScaleNormal="85" zoomScaleSheetLayoutView="100" zoomScalePageLayoutView="85" workbookViewId="0">
      <selection activeCell="T9" sqref="T9:T13"/>
    </sheetView>
  </sheetViews>
  <sheetFormatPr defaultRowHeight="15" x14ac:dyDescent="0.25"/>
  <cols>
    <col min="1" max="1" width="9.5703125" style="2" customWidth="1"/>
    <col min="2" max="2" width="46.85546875" style="2" customWidth="1"/>
    <col min="3" max="3" width="16" style="2" customWidth="1"/>
    <col min="4" max="4" width="17.140625" style="2" customWidth="1"/>
    <col min="5" max="5" width="14.7109375" style="2" bestFit="1" customWidth="1"/>
    <col min="6" max="6" width="3.7109375" style="2" bestFit="1" customWidth="1"/>
    <col min="7" max="7" width="35.28515625" style="2" customWidth="1"/>
    <col min="8" max="8" width="17.28515625" style="2" bestFit="1" customWidth="1"/>
    <col min="9" max="10" width="12.85546875" style="37" customWidth="1"/>
    <col min="11" max="11" width="17.140625" style="2" customWidth="1"/>
    <col min="12" max="12" width="13.140625" style="2" customWidth="1"/>
    <col min="13" max="14" width="13.140625" style="37" customWidth="1"/>
    <col min="15" max="15" width="13.140625" style="2" customWidth="1"/>
    <col min="16" max="17" width="13.42578125" style="37" customWidth="1"/>
    <col min="18" max="18" width="28.140625" style="2" customWidth="1"/>
    <col min="19" max="20" width="13.42578125" style="37" customWidth="1"/>
    <col min="21" max="21" width="19.28515625" style="2" customWidth="1"/>
    <col min="22" max="16384" width="9.140625" style="2"/>
  </cols>
  <sheetData>
    <row r="1" spans="1:23" x14ac:dyDescent="0.25">
      <c r="E1" s="2" t="s">
        <v>0</v>
      </c>
      <c r="F1" s="5"/>
      <c r="G1" s="5"/>
      <c r="H1" s="3">
        <v>1</v>
      </c>
      <c r="I1" s="33"/>
      <c r="J1" s="33"/>
      <c r="K1" s="3">
        <v>2</v>
      </c>
      <c r="L1" s="3">
        <v>3</v>
      </c>
      <c r="M1" s="33"/>
      <c r="N1" s="33"/>
      <c r="O1" s="3">
        <v>4</v>
      </c>
      <c r="P1" s="33"/>
      <c r="Q1" s="33"/>
      <c r="R1" s="3">
        <v>5</v>
      </c>
      <c r="S1" s="33"/>
      <c r="T1" s="33"/>
      <c r="U1" s="5"/>
    </row>
    <row r="2" spans="1:23" s="13" customFormat="1" ht="71.25" customHeight="1" x14ac:dyDescent="0.25">
      <c r="B2" s="42" t="s">
        <v>29</v>
      </c>
      <c r="C2" s="42"/>
      <c r="D2" s="42"/>
      <c r="E2" s="42"/>
      <c r="F2" s="19"/>
      <c r="G2" s="25" t="s">
        <v>20</v>
      </c>
      <c r="H2" s="26" t="s">
        <v>6</v>
      </c>
      <c r="I2" s="34" t="s">
        <v>27</v>
      </c>
      <c r="J2" s="34" t="s">
        <v>31</v>
      </c>
      <c r="K2" s="27" t="s">
        <v>5</v>
      </c>
      <c r="L2" s="26" t="s">
        <v>7</v>
      </c>
      <c r="M2" s="34" t="s">
        <v>27</v>
      </c>
      <c r="N2" s="34" t="s">
        <v>31</v>
      </c>
      <c r="O2" s="23" t="s">
        <v>4</v>
      </c>
      <c r="P2" s="34" t="s">
        <v>27</v>
      </c>
      <c r="Q2" s="34" t="s">
        <v>31</v>
      </c>
      <c r="R2" s="27" t="s">
        <v>3</v>
      </c>
      <c r="S2" s="34" t="s">
        <v>27</v>
      </c>
      <c r="T2" s="34" t="s">
        <v>31</v>
      </c>
      <c r="U2" s="19"/>
    </row>
    <row r="3" spans="1:23" s="13" customFormat="1" ht="71.25" customHeight="1" x14ac:dyDescent="0.25">
      <c r="B3" s="24"/>
      <c r="C3" s="24"/>
      <c r="D3" s="24"/>
      <c r="E3" s="24"/>
      <c r="F3" s="19"/>
      <c r="G3" s="25"/>
      <c r="H3" s="28">
        <v>1000</v>
      </c>
      <c r="I3" s="35">
        <f>SUM(I6:I13)</f>
        <v>1000</v>
      </c>
      <c r="J3" s="30">
        <f t="shared" ref="J3" si="0">H3-I3</f>
        <v>0</v>
      </c>
      <c r="K3" s="28">
        <v>10</v>
      </c>
      <c r="L3" s="28">
        <v>190</v>
      </c>
      <c r="M3" s="35">
        <f>SUM(M6:M13)</f>
        <v>178</v>
      </c>
      <c r="N3" s="39">
        <f>L3-M3</f>
        <v>12</v>
      </c>
      <c r="O3" s="29">
        <v>100</v>
      </c>
      <c r="P3" s="35">
        <f>SUM(P6:P13)</f>
        <v>80</v>
      </c>
      <c r="Q3" s="39">
        <f>O3-P3</f>
        <v>20</v>
      </c>
      <c r="R3" s="28">
        <v>100</v>
      </c>
      <c r="S3" s="35">
        <v>100</v>
      </c>
      <c r="T3" s="35">
        <f>R3-S3</f>
        <v>0</v>
      </c>
      <c r="U3" s="19"/>
    </row>
    <row r="4" spans="1:23" s="13" customFormat="1" ht="71.25" customHeight="1" x14ac:dyDescent="0.25">
      <c r="B4" s="24"/>
      <c r="C4" s="24"/>
      <c r="D4" s="24"/>
      <c r="E4" s="24"/>
      <c r="F4" s="19"/>
      <c r="G4" s="25"/>
      <c r="H4" s="39">
        <v>500</v>
      </c>
      <c r="I4" s="34"/>
      <c r="J4" s="30"/>
      <c r="K4" s="27"/>
      <c r="L4" s="26"/>
      <c r="M4" s="34"/>
      <c r="N4" s="35"/>
      <c r="O4" s="23"/>
      <c r="P4" s="34"/>
      <c r="Q4" s="35"/>
      <c r="R4" s="41">
        <v>240</v>
      </c>
      <c r="S4" s="34"/>
      <c r="T4" s="35"/>
      <c r="U4" s="19"/>
    </row>
    <row r="5" spans="1:23" s="4" customFormat="1" ht="44.25" customHeight="1" x14ac:dyDescent="0.25">
      <c r="A5" s="3" t="s">
        <v>1</v>
      </c>
      <c r="B5" s="3" t="s">
        <v>2</v>
      </c>
      <c r="C5" s="1" t="s">
        <v>24</v>
      </c>
      <c r="D5" s="3" t="s">
        <v>26</v>
      </c>
      <c r="E5" s="14" t="s">
        <v>25</v>
      </c>
      <c r="F5" s="3"/>
      <c r="G5" s="3"/>
      <c r="H5" s="3">
        <v>1500</v>
      </c>
      <c r="I5" s="33"/>
      <c r="J5" s="30"/>
      <c r="K5" s="3">
        <v>10</v>
      </c>
      <c r="L5" s="3">
        <v>190</v>
      </c>
      <c r="M5" s="33"/>
      <c r="N5" s="35"/>
      <c r="O5" s="3">
        <v>100</v>
      </c>
      <c r="P5" s="33"/>
      <c r="Q5" s="35"/>
      <c r="R5" s="3">
        <v>340</v>
      </c>
      <c r="S5" s="33"/>
      <c r="T5" s="35"/>
      <c r="U5" s="3"/>
    </row>
    <row r="6" spans="1:23" ht="45" x14ac:dyDescent="0.25">
      <c r="A6" s="5">
        <v>1</v>
      </c>
      <c r="B6" s="9" t="s">
        <v>6</v>
      </c>
      <c r="C6" s="5">
        <v>100</v>
      </c>
      <c r="D6" s="5"/>
      <c r="E6" s="15"/>
      <c r="F6" s="5">
        <v>1</v>
      </c>
      <c r="G6" s="16" t="s">
        <v>8</v>
      </c>
      <c r="H6" s="30">
        <v>250</v>
      </c>
      <c r="I6" s="30">
        <v>100</v>
      </c>
      <c r="J6" s="40">
        <f>H6-I6</f>
        <v>150</v>
      </c>
      <c r="K6" s="30">
        <v>1</v>
      </c>
      <c r="L6" s="30">
        <v>30</v>
      </c>
      <c r="M6" s="30">
        <v>30</v>
      </c>
      <c r="N6" s="35">
        <f t="shared" ref="N6:N16" si="1">L6-M6</f>
        <v>0</v>
      </c>
      <c r="O6" s="30">
        <v>15</v>
      </c>
      <c r="P6" s="30">
        <v>10</v>
      </c>
      <c r="Q6" s="39">
        <f t="shared" ref="Q6:Q16" si="2">O6-P6</f>
        <v>5</v>
      </c>
      <c r="R6" s="12">
        <v>50</v>
      </c>
      <c r="S6" s="30"/>
      <c r="T6" s="39">
        <f t="shared" ref="T6:T16" si="3">R6-S6</f>
        <v>50</v>
      </c>
      <c r="U6" s="16" t="s">
        <v>21</v>
      </c>
    </row>
    <row r="7" spans="1:23" ht="42" customHeight="1" x14ac:dyDescent="0.25">
      <c r="A7" s="5">
        <v>2</v>
      </c>
      <c r="B7" s="6" t="s">
        <v>5</v>
      </c>
      <c r="C7" s="5">
        <v>1</v>
      </c>
      <c r="D7" s="5"/>
      <c r="E7" s="15"/>
      <c r="F7" s="5">
        <v>2</v>
      </c>
      <c r="G7" s="17" t="s">
        <v>9</v>
      </c>
      <c r="H7" s="32">
        <v>100</v>
      </c>
      <c r="I7" s="30">
        <v>100</v>
      </c>
      <c r="J7" s="36">
        <f t="shared" ref="J7:J16" si="4">H7-I7</f>
        <v>0</v>
      </c>
      <c r="K7" s="32">
        <v>1</v>
      </c>
      <c r="L7" s="32">
        <v>20</v>
      </c>
      <c r="M7" s="30">
        <v>20</v>
      </c>
      <c r="N7" s="35">
        <f t="shared" si="1"/>
        <v>0</v>
      </c>
      <c r="O7" s="32">
        <v>10</v>
      </c>
      <c r="P7" s="30">
        <v>10</v>
      </c>
      <c r="Q7" s="35">
        <f t="shared" si="2"/>
        <v>0</v>
      </c>
      <c r="R7" s="12">
        <v>30</v>
      </c>
      <c r="S7" s="30"/>
      <c r="T7" s="39">
        <f t="shared" si="3"/>
        <v>30</v>
      </c>
      <c r="U7" s="17" t="s">
        <v>19</v>
      </c>
    </row>
    <row r="8" spans="1:23" ht="25.5" x14ac:dyDescent="0.25">
      <c r="A8" s="5">
        <v>3</v>
      </c>
      <c r="B8" s="10" t="s">
        <v>7</v>
      </c>
      <c r="C8" s="5">
        <v>30</v>
      </c>
      <c r="D8" s="5"/>
      <c r="E8" s="15"/>
      <c r="F8" s="5">
        <v>3</v>
      </c>
      <c r="G8" s="17" t="s">
        <v>10</v>
      </c>
      <c r="H8" s="31">
        <v>150</v>
      </c>
      <c r="I8" s="30">
        <v>100</v>
      </c>
      <c r="J8" s="40">
        <f t="shared" si="4"/>
        <v>50</v>
      </c>
      <c r="K8" s="31">
        <v>1</v>
      </c>
      <c r="L8" s="31">
        <v>20</v>
      </c>
      <c r="M8" s="30">
        <v>20</v>
      </c>
      <c r="N8" s="35">
        <f t="shared" si="1"/>
        <v>0</v>
      </c>
      <c r="O8" s="31">
        <v>10</v>
      </c>
      <c r="P8" s="30">
        <v>10</v>
      </c>
      <c r="Q8" s="35">
        <f t="shared" si="2"/>
        <v>0</v>
      </c>
      <c r="R8" s="12">
        <v>30</v>
      </c>
      <c r="S8" s="30"/>
      <c r="T8" s="39">
        <f t="shared" si="3"/>
        <v>30</v>
      </c>
      <c r="U8" s="17" t="s">
        <v>19</v>
      </c>
    </row>
    <row r="9" spans="1:23" ht="60" x14ac:dyDescent="0.25">
      <c r="A9" s="5">
        <v>4</v>
      </c>
      <c r="B9" s="5" t="s">
        <v>4</v>
      </c>
      <c r="C9" s="5">
        <v>10</v>
      </c>
      <c r="D9" s="5"/>
      <c r="E9" s="15"/>
      <c r="F9" s="5">
        <v>4</v>
      </c>
      <c r="G9" s="18" t="s">
        <v>11</v>
      </c>
      <c r="H9" s="23">
        <v>100</v>
      </c>
      <c r="I9" s="38">
        <v>100</v>
      </c>
      <c r="J9" s="36">
        <f t="shared" si="4"/>
        <v>0</v>
      </c>
      <c r="K9" s="23">
        <v>1</v>
      </c>
      <c r="L9" s="23">
        <v>15</v>
      </c>
      <c r="M9" s="30">
        <v>18</v>
      </c>
      <c r="N9" s="35">
        <f t="shared" si="1"/>
        <v>-3</v>
      </c>
      <c r="O9" s="23">
        <v>10</v>
      </c>
      <c r="P9" s="30">
        <v>10</v>
      </c>
      <c r="Q9" s="35">
        <f t="shared" si="2"/>
        <v>0</v>
      </c>
      <c r="R9" s="23">
        <v>30</v>
      </c>
      <c r="S9" s="30">
        <v>20</v>
      </c>
      <c r="T9" s="39">
        <f t="shared" si="3"/>
        <v>10</v>
      </c>
      <c r="U9" s="18" t="s">
        <v>22</v>
      </c>
      <c r="V9" s="2">
        <v>20</v>
      </c>
    </row>
    <row r="10" spans="1:23" ht="45" x14ac:dyDescent="0.25">
      <c r="A10" s="5">
        <v>5</v>
      </c>
      <c r="B10" s="6" t="s">
        <v>3</v>
      </c>
      <c r="C10" s="5">
        <v>0</v>
      </c>
      <c r="D10" s="5"/>
      <c r="E10" s="15"/>
      <c r="F10" s="5">
        <v>5</v>
      </c>
      <c r="G10" s="20" t="s">
        <v>12</v>
      </c>
      <c r="H10" s="23">
        <v>100</v>
      </c>
      <c r="I10" s="30">
        <v>100</v>
      </c>
      <c r="J10" s="36">
        <f t="shared" si="4"/>
        <v>0</v>
      </c>
      <c r="K10" s="23">
        <v>1</v>
      </c>
      <c r="L10" s="23">
        <v>25</v>
      </c>
      <c r="M10" s="30">
        <v>24</v>
      </c>
      <c r="N10" s="35">
        <f t="shared" si="1"/>
        <v>1</v>
      </c>
      <c r="O10" s="23">
        <v>15</v>
      </c>
      <c r="P10" s="30">
        <v>15</v>
      </c>
      <c r="Q10" s="35">
        <f t="shared" si="2"/>
        <v>0</v>
      </c>
      <c r="R10" s="23">
        <v>30</v>
      </c>
      <c r="S10" s="30">
        <v>20</v>
      </c>
      <c r="T10" s="39">
        <f t="shared" si="3"/>
        <v>10</v>
      </c>
      <c r="U10" s="20" t="s">
        <v>23</v>
      </c>
      <c r="V10" s="2">
        <v>20</v>
      </c>
    </row>
    <row r="11" spans="1:23" ht="45" x14ac:dyDescent="0.25">
      <c r="A11" s="5"/>
      <c r="B11" s="8"/>
      <c r="C11" s="5"/>
      <c r="D11" s="7"/>
      <c r="E11" s="15"/>
      <c r="F11" s="5">
        <v>6</v>
      </c>
      <c r="G11" s="20" t="s">
        <v>18</v>
      </c>
      <c r="H11" s="23">
        <v>200</v>
      </c>
      <c r="I11" s="30">
        <v>200</v>
      </c>
      <c r="J11" s="36">
        <f t="shared" si="4"/>
        <v>0</v>
      </c>
      <c r="K11" s="23">
        <v>1</v>
      </c>
      <c r="L11" s="23">
        <v>30</v>
      </c>
      <c r="M11" s="30">
        <v>30</v>
      </c>
      <c r="N11" s="35">
        <f t="shared" si="1"/>
        <v>0</v>
      </c>
      <c r="O11" s="23">
        <v>10</v>
      </c>
      <c r="P11" s="30">
        <v>10</v>
      </c>
      <c r="Q11" s="35">
        <f t="shared" si="2"/>
        <v>0</v>
      </c>
      <c r="R11" s="23">
        <v>50</v>
      </c>
      <c r="S11" s="30">
        <v>25</v>
      </c>
      <c r="T11" s="39">
        <f t="shared" si="3"/>
        <v>25</v>
      </c>
      <c r="U11" s="20" t="s">
        <v>23</v>
      </c>
      <c r="V11" s="2">
        <v>25</v>
      </c>
    </row>
    <row r="12" spans="1:23" ht="45" x14ac:dyDescent="0.25">
      <c r="A12" s="5"/>
      <c r="B12" s="8"/>
      <c r="C12" s="5"/>
      <c r="D12" s="11"/>
      <c r="E12" s="15"/>
      <c r="F12" s="5">
        <v>7</v>
      </c>
      <c r="G12" s="20" t="s">
        <v>13</v>
      </c>
      <c r="H12" s="23">
        <v>250</v>
      </c>
      <c r="I12" s="30">
        <v>250</v>
      </c>
      <c r="J12" s="36">
        <f t="shared" si="4"/>
        <v>0</v>
      </c>
      <c r="K12" s="23">
        <v>1</v>
      </c>
      <c r="L12" s="23">
        <v>30</v>
      </c>
      <c r="M12" s="30">
        <v>30</v>
      </c>
      <c r="N12" s="35">
        <f t="shared" si="1"/>
        <v>0</v>
      </c>
      <c r="O12" s="23">
        <v>10</v>
      </c>
      <c r="P12" s="30">
        <v>10</v>
      </c>
      <c r="Q12" s="35">
        <f t="shared" si="2"/>
        <v>0</v>
      </c>
      <c r="R12" s="23">
        <v>50</v>
      </c>
      <c r="S12" s="30">
        <v>25</v>
      </c>
      <c r="T12" s="39">
        <f t="shared" si="3"/>
        <v>25</v>
      </c>
      <c r="U12" s="20" t="s">
        <v>23</v>
      </c>
      <c r="V12" s="2">
        <v>25</v>
      </c>
    </row>
    <row r="13" spans="1:23" ht="45" x14ac:dyDescent="0.25">
      <c r="F13" s="5">
        <v>8</v>
      </c>
      <c r="G13" s="18" t="s">
        <v>14</v>
      </c>
      <c r="H13" s="23">
        <v>50</v>
      </c>
      <c r="I13" s="30">
        <v>50</v>
      </c>
      <c r="J13" s="36">
        <f t="shared" si="4"/>
        <v>0</v>
      </c>
      <c r="K13" s="23">
        <v>1</v>
      </c>
      <c r="L13" s="23">
        <v>5</v>
      </c>
      <c r="M13" s="30">
        <v>6</v>
      </c>
      <c r="N13" s="35">
        <f t="shared" si="1"/>
        <v>-1</v>
      </c>
      <c r="O13" s="23">
        <v>5</v>
      </c>
      <c r="P13" s="30">
        <v>5</v>
      </c>
      <c r="Q13" s="35">
        <f t="shared" si="2"/>
        <v>0</v>
      </c>
      <c r="R13" s="23">
        <v>20</v>
      </c>
      <c r="S13" s="30">
        <v>10</v>
      </c>
      <c r="T13" s="39">
        <f t="shared" si="3"/>
        <v>10</v>
      </c>
      <c r="U13" s="18" t="s">
        <v>22</v>
      </c>
      <c r="V13" s="2">
        <v>9</v>
      </c>
      <c r="W13" s="2">
        <v>-1</v>
      </c>
    </row>
    <row r="14" spans="1:23" x14ac:dyDescent="0.25">
      <c r="F14" s="5">
        <v>9</v>
      </c>
      <c r="G14" s="21" t="s">
        <v>15</v>
      </c>
      <c r="H14" s="12">
        <v>100</v>
      </c>
      <c r="I14" s="30"/>
      <c r="J14" s="40">
        <f t="shared" si="4"/>
        <v>100</v>
      </c>
      <c r="K14" s="40">
        <v>1</v>
      </c>
      <c r="L14" s="12">
        <v>5</v>
      </c>
      <c r="M14" s="30"/>
      <c r="N14" s="39">
        <f t="shared" si="1"/>
        <v>5</v>
      </c>
      <c r="O14" s="12">
        <v>5</v>
      </c>
      <c r="P14" s="30"/>
      <c r="Q14" s="39">
        <f t="shared" si="2"/>
        <v>5</v>
      </c>
      <c r="R14" s="12">
        <v>20</v>
      </c>
      <c r="S14" s="30"/>
      <c r="T14" s="39">
        <f t="shared" si="3"/>
        <v>20</v>
      </c>
      <c r="U14" s="5"/>
    </row>
    <row r="15" spans="1:23" ht="30" x14ac:dyDescent="0.25">
      <c r="B15" s="42" t="s">
        <v>30</v>
      </c>
      <c r="C15" s="42"/>
      <c r="D15" s="42"/>
      <c r="E15" s="42"/>
      <c r="F15" s="5">
        <v>10</v>
      </c>
      <c r="G15" s="21" t="s">
        <v>16</v>
      </c>
      <c r="H15" s="12">
        <v>100</v>
      </c>
      <c r="I15" s="30"/>
      <c r="J15" s="40">
        <f t="shared" si="4"/>
        <v>100</v>
      </c>
      <c r="K15" s="40">
        <v>1</v>
      </c>
      <c r="L15" s="12">
        <v>5</v>
      </c>
      <c r="M15" s="30"/>
      <c r="N15" s="39">
        <f t="shared" si="1"/>
        <v>5</v>
      </c>
      <c r="O15" s="12">
        <v>5</v>
      </c>
      <c r="P15" s="30"/>
      <c r="Q15" s="39">
        <f t="shared" si="2"/>
        <v>5</v>
      </c>
      <c r="R15" s="12">
        <v>15</v>
      </c>
      <c r="S15" s="30"/>
      <c r="T15" s="39">
        <f t="shared" si="3"/>
        <v>15</v>
      </c>
      <c r="U15" s="5"/>
    </row>
    <row r="16" spans="1:23" ht="30" x14ac:dyDescent="0.25">
      <c r="B16" s="24"/>
      <c r="C16" s="24"/>
      <c r="D16" s="24"/>
      <c r="E16" s="24"/>
      <c r="F16" s="5">
        <v>11</v>
      </c>
      <c r="G16" s="21" t="s">
        <v>17</v>
      </c>
      <c r="H16" s="12">
        <v>100</v>
      </c>
      <c r="I16" s="30"/>
      <c r="J16" s="40">
        <f t="shared" si="4"/>
        <v>100</v>
      </c>
      <c r="K16" s="12">
        <v>0</v>
      </c>
      <c r="L16" s="12">
        <v>5</v>
      </c>
      <c r="M16" s="30"/>
      <c r="N16" s="39">
        <f t="shared" si="1"/>
        <v>5</v>
      </c>
      <c r="O16" s="12">
        <v>5</v>
      </c>
      <c r="P16" s="30"/>
      <c r="Q16" s="39">
        <f t="shared" si="2"/>
        <v>5</v>
      </c>
      <c r="R16" s="12">
        <v>15</v>
      </c>
      <c r="S16" s="30"/>
      <c r="T16" s="39">
        <f t="shared" si="3"/>
        <v>15</v>
      </c>
      <c r="U16" s="5"/>
    </row>
    <row r="17" spans="2:21" ht="33.75" customHeight="1" x14ac:dyDescent="0.25">
      <c r="B17" s="24"/>
      <c r="C17" s="24"/>
      <c r="D17" s="24"/>
      <c r="E17" s="24"/>
      <c r="F17" s="5"/>
      <c r="G17" s="5"/>
      <c r="H17" s="22">
        <f>SUM(H6:H16)</f>
        <v>1500</v>
      </c>
      <c r="I17" s="36"/>
      <c r="J17" s="36"/>
      <c r="K17" s="22">
        <f t="shared" ref="K17:R17" si="5">SUM(K6:K16)</f>
        <v>10</v>
      </c>
      <c r="L17" s="22">
        <f t="shared" si="5"/>
        <v>190</v>
      </c>
      <c r="M17" s="36"/>
      <c r="N17" s="38"/>
      <c r="O17" s="22">
        <f t="shared" si="5"/>
        <v>100</v>
      </c>
      <c r="P17" s="36">
        <f>SUM(P6:P16)</f>
        <v>80</v>
      </c>
      <c r="Q17" s="36"/>
      <c r="R17" s="22">
        <f t="shared" si="5"/>
        <v>340</v>
      </c>
      <c r="S17" s="36"/>
      <c r="T17" s="36">
        <f>SUM(T6:T16)</f>
        <v>240</v>
      </c>
      <c r="U17" s="5"/>
    </row>
    <row r="18" spans="2:21" ht="25.5" x14ac:dyDescent="0.25">
      <c r="B18" s="3" t="s">
        <v>2</v>
      </c>
      <c r="C18" s="1" t="s">
        <v>24</v>
      </c>
      <c r="D18" s="3" t="s">
        <v>26</v>
      </c>
      <c r="E18" s="14" t="s">
        <v>25</v>
      </c>
    </row>
    <row r="19" spans="2:21" ht="25.5" x14ac:dyDescent="0.25">
      <c r="B19" s="9" t="s">
        <v>6</v>
      </c>
      <c r="C19" s="5">
        <v>100</v>
      </c>
      <c r="D19" s="5"/>
      <c r="E19" s="15"/>
    </row>
    <row r="20" spans="2:21" ht="25.5" x14ac:dyDescent="0.25">
      <c r="B20" s="6" t="s">
        <v>5</v>
      </c>
      <c r="C20" s="5">
        <v>1</v>
      </c>
      <c r="D20" s="5"/>
      <c r="E20" s="15"/>
    </row>
    <row r="21" spans="2:21" ht="25.5" x14ac:dyDescent="0.25">
      <c r="B21" s="10" t="s">
        <v>7</v>
      </c>
      <c r="C21" s="5">
        <v>20</v>
      </c>
      <c r="D21" s="5"/>
      <c r="E21" s="15"/>
    </row>
    <row r="22" spans="2:21" ht="60" x14ac:dyDescent="0.25">
      <c r="B22" s="5" t="s">
        <v>4</v>
      </c>
      <c r="C22" s="5">
        <v>10</v>
      </c>
      <c r="D22" s="5"/>
      <c r="E22" s="15"/>
    </row>
    <row r="23" spans="2:21" ht="38.25" x14ac:dyDescent="0.25">
      <c r="B23" s="6" t="s">
        <v>3</v>
      </c>
      <c r="C23" s="5">
        <v>0</v>
      </c>
      <c r="D23" s="5"/>
      <c r="E23" s="15"/>
    </row>
    <row r="26" spans="2:21" ht="18.75" x14ac:dyDescent="0.25">
      <c r="B26" s="42" t="s">
        <v>28</v>
      </c>
      <c r="C26" s="42"/>
      <c r="D26" s="42"/>
      <c r="E26" s="42"/>
    </row>
    <row r="27" spans="2:21" ht="18.75" x14ac:dyDescent="0.25">
      <c r="B27" s="24"/>
      <c r="C27" s="24"/>
      <c r="D27" s="24"/>
      <c r="E27" s="24"/>
    </row>
    <row r="28" spans="2:21" ht="18.75" x14ac:dyDescent="0.25">
      <c r="B28" s="24"/>
      <c r="C28" s="24"/>
      <c r="D28" s="24"/>
      <c r="E28" s="24"/>
    </row>
    <row r="29" spans="2:21" ht="25.5" x14ac:dyDescent="0.25">
      <c r="B29" s="3" t="s">
        <v>2</v>
      </c>
      <c r="C29" s="1" t="s">
        <v>24</v>
      </c>
      <c r="D29" s="3" t="s">
        <v>26</v>
      </c>
      <c r="E29" s="14" t="s">
        <v>25</v>
      </c>
    </row>
    <row r="30" spans="2:21" ht="25.5" x14ac:dyDescent="0.25">
      <c r="B30" s="9" t="s">
        <v>6</v>
      </c>
      <c r="C30" s="5">
        <v>100</v>
      </c>
      <c r="D30" s="5"/>
      <c r="E30" s="15"/>
    </row>
    <row r="31" spans="2:21" ht="25.5" x14ac:dyDescent="0.25">
      <c r="B31" s="6" t="s">
        <v>5</v>
      </c>
      <c r="C31" s="5">
        <v>1</v>
      </c>
      <c r="D31" s="5"/>
      <c r="E31" s="15"/>
    </row>
    <row r="32" spans="2:21" ht="25.5" x14ac:dyDescent="0.25">
      <c r="B32" s="10" t="s">
        <v>7</v>
      </c>
      <c r="C32" s="5">
        <v>20</v>
      </c>
      <c r="D32" s="5"/>
      <c r="E32" s="15"/>
    </row>
    <row r="33" spans="2:5" ht="60" x14ac:dyDescent="0.25">
      <c r="B33" s="5" t="s">
        <v>4</v>
      </c>
      <c r="C33" s="5">
        <v>10</v>
      </c>
      <c r="D33" s="5"/>
      <c r="E33" s="15"/>
    </row>
    <row r="34" spans="2:5" ht="38.25" x14ac:dyDescent="0.25">
      <c r="B34" s="6" t="s">
        <v>3</v>
      </c>
      <c r="C34" s="5">
        <v>0</v>
      </c>
      <c r="D34" s="5"/>
      <c r="E34" s="15"/>
    </row>
  </sheetData>
  <mergeCells count="3">
    <mergeCell ref="B2:E2"/>
    <mergeCell ref="B15:E15"/>
    <mergeCell ref="B26:E26"/>
  </mergeCells>
  <pageMargins left="0.25" right="0.25" top="0.75" bottom="0.75" header="0.3" footer="0.3"/>
  <pageSetup scale="80" orientation="landscape" r:id="rId1"/>
  <colBreaks count="1" manualBreakCount="1">
    <brk id="5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ZARDIASHVILI, Tamila</dc:creator>
  <cp:lastModifiedBy>ZARDIASHVILI, Tamila</cp:lastModifiedBy>
  <cp:lastPrinted>2020-06-09T10:03:50Z</cp:lastPrinted>
  <dcterms:created xsi:type="dcterms:W3CDTF">2020-05-13T10:28:43Z</dcterms:created>
  <dcterms:modified xsi:type="dcterms:W3CDTF">2020-07-08T06:57:59Z</dcterms:modified>
</cp:coreProperties>
</file>